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博士" sheetId="2" r:id="rId1"/>
    <sheet name="硕士" sheetId="3" r:id="rId2"/>
  </sheets>
  <definedNames>
    <definedName name="_xlnm.Print_Titles" localSheetId="0">博士!$2:$2</definedName>
    <definedName name="_xlnm._FilterDatabase" localSheetId="1">硕士!$A$1:$L$58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<sst xmlns="http://schemas.openxmlformats.org/spreadsheetml/2006/main" count="252" uniqueCount="118">
  <si>
    <t>电子与电气工程系2024年研究生助研岗位津贴特等奖拟推荐名单</t>
  </si>
  <si>
    <t>序号</t>
  </si>
  <si>
    <t>培养层次</t>
  </si>
  <si>
    <t>学号</t>
  </si>
  <si>
    <t>姓名</t>
  </si>
  <si>
    <t>是否推免生</t>
  </si>
  <si>
    <t>本科综合GPA</t>
  </si>
  <si>
    <t>科研情况
(科研论文及学科竞赛获奖)</t>
  </si>
  <si>
    <t>科研成绩(科研论文及学科竞赛获奖)</t>
  </si>
  <si>
    <t>德育及素质扩展情况</t>
  </si>
  <si>
    <t>德育及素质扩展</t>
  </si>
  <si>
    <t>总分</t>
  </si>
  <si>
    <t>岗位等级</t>
  </si>
  <si>
    <t>1</t>
  </si>
  <si>
    <t>博士研究生</t>
  </si>
  <si>
    <t>林惠翔</t>
  </si>
  <si>
    <t>/</t>
  </si>
  <si>
    <t>SCI共一1篇（IF：3.5，JCR：Q2）；EI一作一篇</t>
  </si>
  <si>
    <t>担任班级学习委员</t>
  </si>
  <si>
    <t>特等奖</t>
  </si>
  <si>
    <t>2</t>
  </si>
  <si>
    <t>胡嘉祺</t>
  </si>
  <si>
    <t>SCI一作1篇 （IF：20.6，JCR: Q1），
SCI共一作1篇 （IF：6.6，JCR: Q1），
第二发明人授权专利1项</t>
  </si>
  <si>
    <t>3</t>
  </si>
  <si>
    <t>孙植锐</t>
  </si>
  <si>
    <t>中科院一区SCI一作1篇</t>
  </si>
  <si>
    <t>担任电子系研究生第一党支部书记；
荣获南科大2023-2024年度优秀共青团员</t>
  </si>
  <si>
    <t>硕士研究生</t>
  </si>
  <si>
    <t>蔡梓涵</t>
  </si>
  <si>
    <t>"国家级：
2024年全国大学生英语翻译能力竞赛全国三等奖
2024年全国大学生英语竞赛国赛A类二等奖
2024年全国大学生英语竞赛初赛参与奖
第十八届挑战杯国赛三等奖
第八届全国青年人工智能创新创业大会创业组三等奖
省部级：
第十四届“挑战杯”广东省铜
校级：
中国国际大学生创新大赛（2024）南方科技大学校内赛高教主赛道二等奖
中国国际大学生创新大赛（2024）南方科技大学校内赛高教主赛道三等奖
第十四届“挑战杯""中国大学生创业计划竞赛南方科技大学校内赛决赛二等奖
第十四届“挑战杯""中国大学生创业计划竞赛南方科技大学校内赛决赛决赛优胜奖
共20+5+12=37
57*0.4=26.8
"</t>
  </si>
  <si>
    <t>40基准
10加分
工学院团委干部；
2024年南方科技大学寒假社会实践三等奖；
第二届梧桐树-无人机参与奖；
第二届梧桐树国三；
第二届梧桐树优秀奖；
梧桐树第二届云境科技参与奖；
2024年南方科技大学寒假社会实践优秀个人；
百千万工程项目两项；
团校优秀小组一等奖；
2024全国大学生创新创业能力大赛一等奖
第三届全国大学生数据分析竞赛一等奖
2024全国学生科学素质知识科普活动一等奖；
2024年高校大学生文化设计挑战赛一等奖；
2024百千万工程授旗仪式代表;
日新训练营二等奖
2024年深圳“青年实干家计划”南方科技大学实践队授旗代表；
志愿时长达10余小时；
校级攀登计划-无人机-pdjh2024c11008结题；
省级攀登计划-渔管家立项
共100*0.2=20"</t>
  </si>
  <si>
    <t>潘一诺</t>
  </si>
  <si>
    <t xml:space="preserve">省级铜奖  “挑战杯”大学生创业计划竞赛省赛
校级三等奖  （互联网+）中国国际大学生创新大赛（2024）南方科技大学校内赛高教赛道 (云境智翼一开启电力巡检智能化新时代) 
校级二等奖  第十四届 “挑战杯”中国大学生创业计划竞赛南方科技大学校内赛 (渔管家一基于5G物联网技术的智能水产养殖机器人) 
校级优胜奖  第十四届 “挑战杯”中国大学生创业计划竞赛南方科技大学校内赛 (基于图像识别的智能无人机电网检测系统) </t>
  </si>
  <si>
    <t>刁幸荣</t>
  </si>
  <si>
    <t>两篇SCI一作，第二发明人发明专利实审1项</t>
  </si>
  <si>
    <t>无</t>
  </si>
  <si>
    <t>4</t>
  </si>
  <si>
    <t>肖锐卓</t>
  </si>
  <si>
    <t>学科竞赛：省部级1项，其他3项</t>
  </si>
  <si>
    <t>232班班长+寒假社会实践</t>
  </si>
  <si>
    <t>5</t>
  </si>
  <si>
    <t>叶浩腾</t>
  </si>
  <si>
    <t>1 省级铜奖  “挑战杯”大学生创业计划竞赛省赛
2 校级二等奖  （互联网+）中国国际大学生创新大赛（2024）南方科技大学校内赛高教赛道 (云境智渔一新渔业养殖智能化开拓者) 
3 校级三等奖  （互联网+）中国国际大学生创新大赛（2024）南方科技大学校内赛高教赛道 (云境智翼一开启电力巡检智能化新时代) 
4 校级二等奖  第十四届 “挑战杯”中国大学生创业计划竞赛南方科技大学校内赛 (渔管家一基于5G物联网技术的智能水产养殖机器人) 
5 校级优胜奖  第十四届 “挑战杯”中国大学生创业计划竞赛南方科技大学校内赛 (基于图像识别的智能无人机电网检测系统)</t>
  </si>
  <si>
    <t>2024年南方科技大学寒假社会实践校级三等奖  
省级攀登计划项目（科技发明制作类）
南方科技大学2024首期“日新”创赛训练营校级二等奖
南方科技大学青年大学生 “百千万工程”突击队行动 ("渔管家”一一一引领新时代水产业养殖数智化) 
南方科技大学青年大学生 “百千万工程”突击队行动( 南科大工学院电子系智巡网翼实践团)</t>
  </si>
  <si>
    <t>6</t>
  </si>
  <si>
    <t>丁煜婷</t>
  </si>
  <si>
    <t>EI一作两篇</t>
  </si>
  <si>
    <t>7</t>
  </si>
  <si>
    <t>刘雪婷</t>
  </si>
  <si>
    <t>EI一作1篇</t>
  </si>
  <si>
    <t>8</t>
  </si>
  <si>
    <t>任艺伟</t>
  </si>
  <si>
    <t>学科竞赛：国家级1项，其他级别1项</t>
  </si>
  <si>
    <t>9</t>
  </si>
  <si>
    <t>李彦飞</t>
  </si>
  <si>
    <t>EI一作1篇，SCI四作1篇（IF:2.9,JCR:Q2）</t>
  </si>
  <si>
    <t>10</t>
  </si>
  <si>
    <t>魏田纭溪</t>
  </si>
  <si>
    <t>科研论文EI一作1篇</t>
  </si>
  <si>
    <t>11</t>
  </si>
  <si>
    <t>邓豪强</t>
  </si>
  <si>
    <t>学科竞赛：其他级别1项</t>
  </si>
  <si>
    <t>校级优秀研究生助教，安全之星</t>
  </si>
  <si>
    <t>12</t>
  </si>
  <si>
    <t>徐嘉睿</t>
  </si>
  <si>
    <t>本科院校情况</t>
  </si>
  <si>
    <t>院校基准分</t>
  </si>
  <si>
    <t>方立煌</t>
  </si>
  <si>
    <t>是</t>
  </si>
  <si>
    <r>
      <t>SCI（IF：4，JCR:Q2）学生一作及共一1篇，国家级学科竞赛获奖6项，省级学科竞赛获奖</t>
    </r>
    <r>
      <rPr>
        <sz val="11"/>
        <color rgb="FFFF0000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项,校级2项</t>
    </r>
  </si>
  <si>
    <t>广东工业大学</t>
  </si>
  <si>
    <t>刘经霖</t>
  </si>
  <si>
    <t>1.中国国际“互联网+”大学生创新创业大赛（中国国际大学生创新大赛）2021国家级 2022国家级 2023国家级 2024省级 35
2.“挑战杯”全国大学生课外学术科技作品竞赛 2021校级  2023省级  8
3.“挑战杯”中国大学生创业计划大赛  2022省级  2024校级 8
4.全国大学生数学建模竞赛  2022省级  5
5.全国大学生电子商务“创新、创意及创业”挑战赛 2021校级 2022省级  8
6.全国大学生生命科学竞赛（CULSC)    2024国家级
iCAN大学生创新创业大赛 2021国家级 2022省级 2023省级 30</t>
  </si>
  <si>
    <t>河南师范大学（双非）</t>
  </si>
  <si>
    <t>冯鑫</t>
  </si>
  <si>
    <t>International Journal of Frontiers in Engineering Technology(IJFET)共同一作1篇(外文普刊)10
2022年第十七届全国大学生智能汽车竞赛总决赛极速越野组二等奖（国家级学科竞赛）；10
2022年第十六届iCAN全国大学生创新创业大赛总决赛三等奖作品：《飞客驾到—配送无人机的引领者》（国家级学科竞赛）；10
2023年全国大学生数学建模竞赛安徽赛区本科组一等奖（省部级学科竞赛）；
2021年安徽省第十六届大学生电子设计竞赛本科组二等奖（省部级学科竞赛）；
2021年iCAN大学生创新创业大赛安徽省选拔赛二等奖作品：《鹰眼一体化自动植保监测无人机》（省部级学科竞赛）；
2022年中国大学生服务外包创新创业大赛安徽省三等奖（省部级学科竞赛）。
2022年合肥工业大学第八届互联网+大学生创新创业大赛银奖（其他学科竞赛）
2022年“挑战杯”大学生创业计划竞赛校内选拔赛三等奖（其他学科竞赛）
合肥工业大学第一届大学生工程实践与创新能力大赛二等奖（其他学科竞赛）
2021年合肥工业大学机械创新设计大赛三等奖（其他学科竞赛）</t>
  </si>
  <si>
    <t>合肥工业大学（211）</t>
  </si>
  <si>
    <t>张玮轩</t>
  </si>
  <si>
    <t>睿抗机器人开发者大赛（RAICOM）国家级一等奖
中国机器人及人工智能大赛国家级二等奖
全国大学生光电设计竞赛国家级三等奖
中国大学生计算机设计大赛省级一等奖
“大唐杯”全国大学生新一代信息通信技术大赛省级一等奖
全国大学生机器人大赛-RoboMaster、RoboCon省级三等奖                                         
全国大学生嵌入式芯片与系统设计竞赛省级三等奖
蓝桥杯全国软件和信息技术专业人才大赛省级三等奖</t>
  </si>
  <si>
    <t>大连海事大学211</t>
  </si>
  <si>
    <t>陈荣浩</t>
  </si>
  <si>
    <t>全国大学生集成电路创新创业大赛（华中赛区一等奖、国家三等奖） 10     
中国工程机器人大赛暨国际公开赛 国家级一等奖    10
全国大学生数学建模竞赛 省级三等奖  5
湖北省“TI杯”大学生电子设计竞赛 省级二等奖  5  
全国大学生电子设计竞赛湖北赛区三等奖    5
2022年第三届“华数杯”全国大学生数学建模竞赛湖北省优秀奖   5
中国地质大学（武汉）大学生电子设计竞赛 校级二等奖  3   
2021年中国地质大学（武汉）机械与电子信息学院“电信杯” 三等奖  3    
2022年中国地质大学（武汉）机械与电子信息学院“电信杯”校企合作赛题 二等奖  3</t>
  </si>
  <si>
    <t>中国地质大学（武汉）
211</t>
  </si>
  <si>
    <t>黄勃伦</t>
  </si>
  <si>
    <t>SCI一作一篇(IF:4.1,JCR:Q1)(10)；浙江省物理实验竞赛二等奖(5)；全国大学生数学竞赛一等奖(10)；浙江省大学生高等数学竞赛一等奖(5)；浙江省大学生物理创新理论竞赛一等奖(5)；浙江工业大学本科生数学建模竞赛一等奖(3)；美国大学生数学建模竞赛(3)；长三角数学建模竞赛(5);Mathor Cup高校数学建模挑战赛(5);APMCM亚太地区大学生数学建模竞赛(3)；</t>
  </si>
  <si>
    <t>浙江工业大学</t>
  </si>
  <si>
    <t>冉思向</t>
  </si>
  <si>
    <r>
      <t>1、SCI一作1篇（IF:5.4,JCR:Q1）；
2、SCI一作1篇（IF:3.2,JCR:Q2）；
3、EI一作1篇（会议论文）；
4、</t>
    </r>
    <r>
      <rPr>
        <sz val="12"/>
        <rFont val="宋体"/>
        <charset val="134"/>
        <scheme val="minor"/>
      </rPr>
      <t>入选2023年大创年会展示；
5、</t>
    </r>
    <r>
      <rPr>
        <sz val="12"/>
        <color theme="1"/>
        <rFont val="宋体"/>
        <charset val="134"/>
        <scheme val="minor"/>
      </rPr>
      <t>光电设计大赛省级三等奖；
6、挑战杯校级二等奖；
7、2022年互联网+校级三等奖；
8、2023年互联网+校级三等奖；
9、2024年挑战杯校级三等奖；</t>
    </r>
  </si>
  <si>
    <t>双非一本</t>
  </si>
  <si>
    <t>古越昊</t>
  </si>
  <si>
    <t>国家级奖项6项
省部级奖项2项
院校级奖项6项</t>
  </si>
  <si>
    <t>华南农业大学</t>
  </si>
  <si>
    <t>寇晨冉</t>
  </si>
  <si>
    <t>2023FPGA创新设计竞赛一等奖 10
第七届集创赛一等奖 10
2023国电赛省二 5
2022湖北省电赛省一 5
大唐杯省二 5 
3个校赛 9</t>
  </si>
  <si>
    <t>李梦莲</t>
  </si>
  <si>
    <t>国家级学科竞赛2项：全国大学生数学建模竞赛国家一等奖、中国大学生机械工程创新创意大赛国家二等奖、美赛
省部级学科竞赛2项：“西门子杯”中国智能制造挑战赛省级一等奖、蓝桥杯全国软件和信息技术专业人才大赛省级二等奖</t>
  </si>
  <si>
    <t>苏州大学</t>
  </si>
  <si>
    <t>谢承洋</t>
  </si>
  <si>
    <t>第16届中国大学生计算机设计大赛国家级三等奖
第八届全国大学生物理实验竞赛国家级优秀奖
第七届中国国际“互联网+”大学生创新创业大赛广东省高教主赛道铜奖
第九届全国大学生光电设计竞赛东南区赛三等奖
全国大学生物流设计大赛校赛三等奖
全国大学生电子设计大赛校赛二等奖
第二十届创业大赛暨2022年“挑战杯”广东大学生创业大赛校赛三等奖
大学生先进成图技术与产信息建模创新大赛校赛三等奖</t>
  </si>
  <si>
    <t>其他院校</t>
  </si>
  <si>
    <t>姚润峰</t>
  </si>
  <si>
    <t>1.全国大学生电子设计竞赛，全国一等奖。
2.蓝桥杯全国软件和信息技术专业人才大赛，全国二等奖。
3.全国大学生数学建模大赛,全国二等奖。
4.广东省大学生电子设计竞赛——“AI-未来技术”，广东省一等奖。
5.全国大学生智能汽车竞赛三等奖。</t>
  </si>
  <si>
    <t>13</t>
  </si>
  <si>
    <t>陆取</t>
  </si>
  <si>
    <t>三项国赛、一项省赛、1项校赛</t>
  </si>
  <si>
    <t>其他</t>
  </si>
  <si>
    <t>14</t>
  </si>
  <si>
    <t>吕劲</t>
  </si>
  <si>
    <t>大数据挑战赛国家级一等奖
计算机设计大赛国家级一等奖
计算机设计大赛国家级二等奖       蓝桥杯广东省二等奖
全国大学生数学建模大赛广东省三等奖</t>
  </si>
  <si>
    <t>深圳大学</t>
  </si>
  <si>
    <t>15</t>
  </si>
  <si>
    <t>罗森滋</t>
  </si>
  <si>
    <t>CCF C一作1篇，EI一作1篇，全国大学生数学建模大赛省赛二等奖，全国大学生数学竞赛二等奖，美国大学生数学建模竞赛M奖</t>
  </si>
  <si>
    <t>非985，非211</t>
  </si>
  <si>
    <t>16</t>
  </si>
  <si>
    <t>赵忠科</t>
  </si>
  <si>
    <t>1、SCI一作1篇（IF:4.3,JCR:Q1）；
2、2023年12月入选国家级大创年会；3、光电设计大赛省三；
4、挑战杯校二；
5、互联网+校三*3（三个不同项目）</t>
  </si>
  <si>
    <t>中南民族大学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</si>
</sst>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K3" sqref="K3"/>
    </sheetView>
  </sheetViews>
  <sheetFormatPr defaultColWidth="9" defaultRowHeight="13.5" outlineLevelRow="4"/>
  <cols>
    <col min="1" max="1" width="6.38333333333333" style="45" customWidth="1"/>
    <col min="2" max="3" width="10.6333333333333" style="45" customWidth="1"/>
    <col min="4" max="4" width="17.5" style="45" customWidth="1"/>
    <col min="5" max="5" width="13.6333333333333" style="45" customWidth="1"/>
    <col min="6" max="6" width="10.3833333333333" style="45" customWidth="1"/>
    <col min="7" max="7" width="29.375" style="45" customWidth="1"/>
    <col min="8" max="8" width="22" style="45" customWidth="1"/>
    <col min="9" max="9" width="32.3833333333333" style="45" customWidth="1"/>
    <col min="10" max="10" width="33.75" style="46" customWidth="1"/>
    <col min="11" max="11" width="26.25" style="47" customWidth="1"/>
    <col min="12" max="12" width="19.25" style="45" customWidth="1"/>
    <col min="13" max="13" width="17.5" customWidth="1"/>
    <col min="14" max="14" width="19" style="45" customWidth="1"/>
    <col min="15" max="16384" width="9" style="45"/>
  </cols>
  <sheetData>
    <row r="1" ht="3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5"/>
      <c r="L1" s="3"/>
    </row>
    <row r="2" s="44" customFormat="1" ht="70.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6" t="s">
        <v>11</v>
      </c>
      <c r="L2" s="37" t="s">
        <v>12</v>
      </c>
      <c r="M2"/>
      <c r="N2" s="52"/>
    </row>
    <row r="3" ht="37.5" customHeight="1" spans="1:12">
      <c r="A3" s="5" t="s">
        <v>13</v>
      </c>
      <c r="B3" s="7" t="s">
        <v>14</v>
      </c>
      <c r="C3" s="7">
        <v>12331214</v>
      </c>
      <c r="D3" s="7" t="s">
        <v>15</v>
      </c>
      <c r="E3" s="7" t="s">
        <v>16</v>
      </c>
      <c r="F3" s="7">
        <v>3.48</v>
      </c>
      <c r="G3" s="48" t="s">
        <v>17</v>
      </c>
      <c r="H3" s="7">
        <v>20</v>
      </c>
      <c r="I3" s="7" t="s">
        <v>18</v>
      </c>
      <c r="J3" s="7">
        <v>91</v>
      </c>
      <c r="K3" s="7">
        <v>40.9</v>
      </c>
      <c r="L3" s="39" t="s">
        <v>19</v>
      </c>
    </row>
    <row r="4" ht="37.5" customHeight="1" spans="1:12">
      <c r="A4" s="5" t="s">
        <v>20</v>
      </c>
      <c r="B4" s="7" t="s">
        <v>14</v>
      </c>
      <c r="C4" s="7">
        <v>12331213</v>
      </c>
      <c r="D4" s="7" t="s">
        <v>21</v>
      </c>
      <c r="E4" s="7" t="s">
        <v>16</v>
      </c>
      <c r="F4" s="7">
        <v>3.46</v>
      </c>
      <c r="G4" s="48" t="s">
        <v>22</v>
      </c>
      <c r="H4" s="7">
        <v>20</v>
      </c>
      <c r="I4" s="7"/>
      <c r="J4" s="7">
        <v>90</v>
      </c>
      <c r="K4" s="7">
        <v>40.65</v>
      </c>
      <c r="L4" s="39" t="s">
        <v>19</v>
      </c>
    </row>
    <row r="5" ht="37.5" customHeight="1" spans="1:12">
      <c r="A5" s="5" t="s">
        <v>23</v>
      </c>
      <c r="B5" s="49" t="s">
        <v>14</v>
      </c>
      <c r="C5" s="50">
        <v>12331236</v>
      </c>
      <c r="D5" s="49" t="s">
        <v>24</v>
      </c>
      <c r="E5" s="7" t="s">
        <v>16</v>
      </c>
      <c r="F5" s="50">
        <v>3.59</v>
      </c>
      <c r="G5" s="51" t="s">
        <v>25</v>
      </c>
      <c r="H5" s="9">
        <v>10</v>
      </c>
      <c r="I5" s="53" t="s">
        <v>26</v>
      </c>
      <c r="J5" s="9">
        <v>92</v>
      </c>
      <c r="K5" s="49">
        <v>34.375</v>
      </c>
      <c r="L5" s="39" t="s">
        <v>19</v>
      </c>
    </row>
  </sheetData>
  <sortState ref="A2:L43">
    <sortCondition ref="K2:K43" descending="1"/>
  </sortState>
  <mergeCells count="1">
    <mergeCell ref="A1:L1"/>
  </mergeCells>
  <dataValidations count="1">
    <dataValidation type="list" allowBlank="1" showInputMessage="1" showErrorMessage="1" sqref="L5 L3:L4">
      <formula1>"特等奖,一等奖"</formula1>
    </dataValidation>
  </dataValidations>
  <pageMargins left="0.236220472440945" right="0.236220472440945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N15" sqref="N15"/>
    </sheetView>
  </sheetViews>
  <sheetFormatPr defaultColWidth="9" defaultRowHeight="13.5"/>
  <cols>
    <col min="1" max="12" width="16.625" customWidth="1"/>
  </cols>
  <sheetData>
    <row r="1" ht="22.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5"/>
      <c r="L1" s="3"/>
    </row>
    <row r="2" ht="85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6" t="s">
        <v>11</v>
      </c>
      <c r="L2" s="37" t="s">
        <v>12</v>
      </c>
    </row>
    <row r="3" ht="14.25" spans="1:12">
      <c r="A3" s="5" t="s">
        <v>13</v>
      </c>
      <c r="B3" s="6" t="s">
        <v>27</v>
      </c>
      <c r="C3" s="6">
        <v>12332184</v>
      </c>
      <c r="D3" s="6" t="s">
        <v>28</v>
      </c>
      <c r="E3" s="7" t="s">
        <v>16</v>
      </c>
      <c r="F3" s="6">
        <v>3.45</v>
      </c>
      <c r="G3" s="6" t="s">
        <v>29</v>
      </c>
      <c r="H3" s="6">
        <v>37</v>
      </c>
      <c r="I3" s="9" t="s">
        <v>30</v>
      </c>
      <c r="J3" s="7">
        <v>100</v>
      </c>
      <c r="K3" s="38">
        <v>69.3</v>
      </c>
      <c r="L3" s="39" t="s">
        <v>19</v>
      </c>
    </row>
    <row r="4" ht="14.25" spans="1:12">
      <c r="A4" s="5" t="s">
        <v>20</v>
      </c>
      <c r="B4" s="6" t="s">
        <v>27</v>
      </c>
      <c r="C4" s="6">
        <v>12332192</v>
      </c>
      <c r="D4" s="6" t="s">
        <v>31</v>
      </c>
      <c r="E4" s="7" t="s">
        <v>16</v>
      </c>
      <c r="F4" s="6">
        <v>3.67</v>
      </c>
      <c r="G4" s="6" t="s">
        <v>32</v>
      </c>
      <c r="H4" s="6">
        <v>14</v>
      </c>
      <c r="I4" s="40"/>
      <c r="J4" s="7">
        <v>99</v>
      </c>
      <c r="K4" s="38">
        <v>62.1</v>
      </c>
      <c r="L4" s="39" t="s">
        <v>19</v>
      </c>
    </row>
    <row r="5" ht="14.25" spans="1:12">
      <c r="A5" s="5" t="s">
        <v>23</v>
      </c>
      <c r="B5" s="8" t="s">
        <v>27</v>
      </c>
      <c r="C5" s="9">
        <v>12332163</v>
      </c>
      <c r="D5" s="8" t="s">
        <v>33</v>
      </c>
      <c r="E5" s="9" t="s">
        <v>16</v>
      </c>
      <c r="F5" s="6">
        <v>3.59</v>
      </c>
      <c r="G5" s="9" t="s">
        <v>34</v>
      </c>
      <c r="H5" s="8">
        <v>20</v>
      </c>
      <c r="I5" s="9" t="s">
        <v>35</v>
      </c>
      <c r="J5" s="9">
        <v>90</v>
      </c>
      <c r="K5" s="38">
        <v>61.9</v>
      </c>
      <c r="L5" s="39" t="s">
        <v>19</v>
      </c>
    </row>
    <row r="6" ht="14.25" spans="1:12">
      <c r="A6" s="5" t="s">
        <v>36</v>
      </c>
      <c r="B6" s="10" t="s">
        <v>27</v>
      </c>
      <c r="C6" s="10">
        <v>12332153</v>
      </c>
      <c r="D6" s="10" t="s">
        <v>37</v>
      </c>
      <c r="E6" s="7" t="s">
        <v>16</v>
      </c>
      <c r="F6" s="10">
        <v>3.72</v>
      </c>
      <c r="G6" s="10" t="s">
        <v>38</v>
      </c>
      <c r="H6" s="10">
        <v>14</v>
      </c>
      <c r="I6" s="6" t="s">
        <v>39</v>
      </c>
      <c r="J6" s="41">
        <v>92</v>
      </c>
      <c r="K6" s="38">
        <v>61.2</v>
      </c>
      <c r="L6" s="39" t="s">
        <v>19</v>
      </c>
    </row>
    <row r="7" ht="14.25" spans="1:12">
      <c r="A7" s="5" t="s">
        <v>40</v>
      </c>
      <c r="B7" s="11" t="s">
        <v>27</v>
      </c>
      <c r="C7" s="12">
        <v>12332160</v>
      </c>
      <c r="D7" s="11" t="s">
        <v>41</v>
      </c>
      <c r="E7" s="7" t="s">
        <v>16</v>
      </c>
      <c r="F7" s="11">
        <v>3.54</v>
      </c>
      <c r="G7" s="11" t="s">
        <v>42</v>
      </c>
      <c r="H7" s="11">
        <v>17</v>
      </c>
      <c r="I7" s="9" t="s">
        <v>43</v>
      </c>
      <c r="J7" s="39">
        <v>95</v>
      </c>
      <c r="K7" s="38">
        <v>61.2</v>
      </c>
      <c r="L7" s="39" t="s">
        <v>19</v>
      </c>
    </row>
    <row r="8" ht="14.25" spans="1:12">
      <c r="A8" s="5" t="s">
        <v>44</v>
      </c>
      <c r="B8" s="10" t="s">
        <v>27</v>
      </c>
      <c r="C8" s="10">
        <v>12332166</v>
      </c>
      <c r="D8" s="10" t="s">
        <v>45</v>
      </c>
      <c r="E8" s="9" t="s">
        <v>16</v>
      </c>
      <c r="F8" s="10">
        <v>3.48</v>
      </c>
      <c r="G8" s="10" t="s">
        <v>46</v>
      </c>
      <c r="H8" s="10">
        <v>20</v>
      </c>
      <c r="I8" s="9" t="s">
        <v>35</v>
      </c>
      <c r="J8" s="41">
        <v>90</v>
      </c>
      <c r="K8" s="38">
        <v>60.8</v>
      </c>
      <c r="L8" s="39" t="s">
        <v>19</v>
      </c>
    </row>
    <row r="9" ht="14.25" spans="1:12">
      <c r="A9" s="5" t="s">
        <v>47</v>
      </c>
      <c r="B9" s="11" t="s">
        <v>27</v>
      </c>
      <c r="C9" s="12">
        <v>12332399</v>
      </c>
      <c r="D9" s="11" t="s">
        <v>48</v>
      </c>
      <c r="E9" s="7" t="s">
        <v>16</v>
      </c>
      <c r="F9" s="11">
        <v>3.7</v>
      </c>
      <c r="G9" s="12" t="s">
        <v>49</v>
      </c>
      <c r="H9" s="11">
        <v>10</v>
      </c>
      <c r="I9" s="9" t="s">
        <v>35</v>
      </c>
      <c r="J9" s="39">
        <v>91</v>
      </c>
      <c r="K9" s="38">
        <v>59.2</v>
      </c>
      <c r="L9" s="39" t="s">
        <v>19</v>
      </c>
    </row>
    <row r="10" ht="14.25" spans="1:12">
      <c r="A10" s="5" t="s">
        <v>50</v>
      </c>
      <c r="B10" s="12" t="s">
        <v>27</v>
      </c>
      <c r="C10" s="12">
        <v>12332147</v>
      </c>
      <c r="D10" s="10" t="s">
        <v>51</v>
      </c>
      <c r="E10" s="7" t="s">
        <v>16</v>
      </c>
      <c r="F10" s="10">
        <v>3.58</v>
      </c>
      <c r="G10" s="10" t="s">
        <v>52</v>
      </c>
      <c r="H10" s="10">
        <v>13</v>
      </c>
      <c r="I10" s="9" t="s">
        <v>35</v>
      </c>
      <c r="J10" s="41">
        <v>90</v>
      </c>
      <c r="K10" s="38">
        <v>59</v>
      </c>
      <c r="L10" s="39" t="s">
        <v>19</v>
      </c>
    </row>
    <row r="11" ht="14.25" spans="1:12">
      <c r="A11" s="5" t="s">
        <v>53</v>
      </c>
      <c r="B11" s="12" t="s">
        <v>27</v>
      </c>
      <c r="C11" s="12">
        <v>12332178</v>
      </c>
      <c r="D11" s="11" t="s">
        <v>54</v>
      </c>
      <c r="E11" s="9" t="s">
        <v>16</v>
      </c>
      <c r="F11" s="12">
        <v>3.54</v>
      </c>
      <c r="G11" s="12" t="s">
        <v>55</v>
      </c>
      <c r="H11" s="12">
        <v>10</v>
      </c>
      <c r="I11" s="9" t="s">
        <v>35</v>
      </c>
      <c r="J11" s="39">
        <v>90</v>
      </c>
      <c r="K11" s="38">
        <v>57.4</v>
      </c>
      <c r="L11" s="39" t="s">
        <v>19</v>
      </c>
    </row>
    <row r="12" ht="14.25" spans="1:12">
      <c r="A12" s="5" t="s">
        <v>56</v>
      </c>
      <c r="B12" s="10" t="s">
        <v>27</v>
      </c>
      <c r="C12" s="10">
        <v>12332156</v>
      </c>
      <c r="D12" s="10" t="s">
        <v>57</v>
      </c>
      <c r="E12" s="7" t="s">
        <v>16</v>
      </c>
      <c r="F12" s="10">
        <v>3.51</v>
      </c>
      <c r="G12" s="10" t="s">
        <v>58</v>
      </c>
      <c r="H12" s="10">
        <v>10</v>
      </c>
      <c r="I12" s="9" t="s">
        <v>35</v>
      </c>
      <c r="J12" s="41">
        <v>90</v>
      </c>
      <c r="K12" s="38">
        <v>57.1</v>
      </c>
      <c r="L12" s="39" t="s">
        <v>19</v>
      </c>
    </row>
    <row r="13" ht="14.25" spans="1:12">
      <c r="A13" s="5" t="s">
        <v>59</v>
      </c>
      <c r="B13" s="12" t="s">
        <v>27</v>
      </c>
      <c r="C13" s="12">
        <v>12332148</v>
      </c>
      <c r="D13" s="12" t="s">
        <v>60</v>
      </c>
      <c r="E13" s="7" t="s">
        <v>16</v>
      </c>
      <c r="F13" s="12">
        <v>3.68</v>
      </c>
      <c r="G13" s="12" t="s">
        <v>61</v>
      </c>
      <c r="H13" s="12">
        <v>3</v>
      </c>
      <c r="I13" s="6" t="s">
        <v>62</v>
      </c>
      <c r="J13" s="39">
        <v>92</v>
      </c>
      <c r="K13" s="38">
        <v>56.4</v>
      </c>
      <c r="L13" s="39" t="s">
        <v>19</v>
      </c>
    </row>
    <row r="14" ht="14.25" spans="1:12">
      <c r="A14" s="5" t="s">
        <v>63</v>
      </c>
      <c r="B14" s="10" t="s">
        <v>27</v>
      </c>
      <c r="C14" s="10">
        <v>12332167</v>
      </c>
      <c r="D14" s="10" t="s">
        <v>64</v>
      </c>
      <c r="E14" s="9" t="s">
        <v>16</v>
      </c>
      <c r="F14" s="10">
        <v>3.83</v>
      </c>
      <c r="G14" s="10" t="s">
        <v>35</v>
      </c>
      <c r="H14" s="10">
        <v>0</v>
      </c>
      <c r="I14" s="9" t="s">
        <v>35</v>
      </c>
      <c r="J14" s="41">
        <v>90</v>
      </c>
      <c r="K14" s="38">
        <v>56.3</v>
      </c>
      <c r="L14" s="39" t="s">
        <v>19</v>
      </c>
    </row>
    <row r="15" s="1" customFormat="1" ht="54" customHeight="1" spans="1:12">
      <c r="A15" s="13" t="s">
        <v>1</v>
      </c>
      <c r="B15" s="13" t="s">
        <v>2</v>
      </c>
      <c r="C15" s="13" t="s">
        <v>3</v>
      </c>
      <c r="D15" s="13" t="s">
        <v>4</v>
      </c>
      <c r="E15" s="13" t="s">
        <v>5</v>
      </c>
      <c r="F15" s="14" t="s">
        <v>6</v>
      </c>
      <c r="G15" s="13" t="s">
        <v>7</v>
      </c>
      <c r="H15" s="13" t="s">
        <v>8</v>
      </c>
      <c r="I15" s="13" t="s">
        <v>65</v>
      </c>
      <c r="J15" s="13" t="s">
        <v>66</v>
      </c>
      <c r="K15" s="42" t="s">
        <v>11</v>
      </c>
      <c r="L15" s="43" t="s">
        <v>12</v>
      </c>
    </row>
    <row r="16" ht="14.25" spans="1:12">
      <c r="A16" s="5" t="s">
        <v>13</v>
      </c>
      <c r="B16" s="15" t="s">
        <v>27</v>
      </c>
      <c r="C16" s="15">
        <v>12432568</v>
      </c>
      <c r="D16" s="15" t="s">
        <v>67</v>
      </c>
      <c r="E16" s="15" t="s">
        <v>68</v>
      </c>
      <c r="F16" s="16">
        <v>3.787</v>
      </c>
      <c r="G16" s="17" t="s">
        <v>69</v>
      </c>
      <c r="H16" s="18">
        <v>91</v>
      </c>
      <c r="I16" s="15" t="s">
        <v>70</v>
      </c>
      <c r="J16" s="15">
        <v>80</v>
      </c>
      <c r="K16" s="16">
        <f t="shared" ref="K16:K31" si="0">F16/4*100*0.3+H16*0.4+J16*0.3</f>
        <v>88.8025</v>
      </c>
      <c r="L16" s="39" t="s">
        <v>19</v>
      </c>
    </row>
    <row r="17" ht="14.25" spans="1:12">
      <c r="A17" s="5" t="s">
        <v>20</v>
      </c>
      <c r="B17" s="19" t="s">
        <v>27</v>
      </c>
      <c r="C17" s="19">
        <v>12432584</v>
      </c>
      <c r="D17" s="19" t="s">
        <v>71</v>
      </c>
      <c r="E17" s="19" t="s">
        <v>68</v>
      </c>
      <c r="F17" s="20">
        <v>3.45936</v>
      </c>
      <c r="G17" s="21" t="s">
        <v>72</v>
      </c>
      <c r="H17" s="19">
        <v>94</v>
      </c>
      <c r="I17" s="19" t="s">
        <v>73</v>
      </c>
      <c r="J17" s="19">
        <v>80</v>
      </c>
      <c r="K17" s="16">
        <f t="shared" si="0"/>
        <v>87.5452</v>
      </c>
      <c r="L17" s="39" t="s">
        <v>19</v>
      </c>
    </row>
    <row r="18" ht="14.25" spans="1:12">
      <c r="A18" s="5" t="s">
        <v>23</v>
      </c>
      <c r="B18" s="19" t="s">
        <v>27</v>
      </c>
      <c r="C18" s="19">
        <v>12432569</v>
      </c>
      <c r="D18" s="19" t="s">
        <v>74</v>
      </c>
      <c r="E18" s="19" t="s">
        <v>68</v>
      </c>
      <c r="F18" s="20">
        <v>3.764</v>
      </c>
      <c r="G18" s="21" t="s">
        <v>75</v>
      </c>
      <c r="H18" s="19">
        <v>62</v>
      </c>
      <c r="I18" s="19" t="s">
        <v>76</v>
      </c>
      <c r="J18" s="19">
        <v>90</v>
      </c>
      <c r="K18" s="16">
        <f t="shared" si="0"/>
        <v>80.03</v>
      </c>
      <c r="L18" s="39" t="s">
        <v>19</v>
      </c>
    </row>
    <row r="19" ht="14.25" spans="1:12">
      <c r="A19" s="5" t="s">
        <v>36</v>
      </c>
      <c r="B19" s="19" t="s">
        <v>27</v>
      </c>
      <c r="C19" s="19">
        <v>12432613</v>
      </c>
      <c r="D19" s="19" t="s">
        <v>77</v>
      </c>
      <c r="E19" s="19" t="s">
        <v>68</v>
      </c>
      <c r="F19" s="20">
        <v>3.6</v>
      </c>
      <c r="G19" s="21" t="s">
        <v>78</v>
      </c>
      <c r="H19" s="19">
        <v>55</v>
      </c>
      <c r="I19" s="19" t="s">
        <v>79</v>
      </c>
      <c r="J19" s="19">
        <v>90</v>
      </c>
      <c r="K19" s="16">
        <f t="shared" si="0"/>
        <v>76</v>
      </c>
      <c r="L19" s="39" t="s">
        <v>19</v>
      </c>
    </row>
    <row r="20" ht="14.25" spans="1:12">
      <c r="A20" s="5" t="s">
        <v>40</v>
      </c>
      <c r="B20" s="22" t="s">
        <v>27</v>
      </c>
      <c r="C20" s="22">
        <v>12432564</v>
      </c>
      <c r="D20" s="22" t="s">
        <v>80</v>
      </c>
      <c r="E20" s="22" t="s">
        <v>68</v>
      </c>
      <c r="F20" s="23">
        <v>3.785355</v>
      </c>
      <c r="G20" s="24" t="s">
        <v>81</v>
      </c>
      <c r="H20" s="22">
        <v>46</v>
      </c>
      <c r="I20" s="22" t="s">
        <v>82</v>
      </c>
      <c r="J20" s="22">
        <v>90</v>
      </c>
      <c r="K20" s="16">
        <f t="shared" si="0"/>
        <v>73.7901625</v>
      </c>
      <c r="L20" s="39" t="s">
        <v>19</v>
      </c>
    </row>
    <row r="21" ht="14.25" spans="1:12">
      <c r="A21" s="5" t="s">
        <v>44</v>
      </c>
      <c r="B21" s="25" t="s">
        <v>27</v>
      </c>
      <c r="C21" s="15">
        <v>12432572</v>
      </c>
      <c r="D21" s="25" t="s">
        <v>83</v>
      </c>
      <c r="E21" s="25" t="s">
        <v>68</v>
      </c>
      <c r="F21" s="16">
        <v>3.58</v>
      </c>
      <c r="G21" s="17" t="s">
        <v>84</v>
      </c>
      <c r="H21" s="15">
        <v>54</v>
      </c>
      <c r="I21" s="25" t="s">
        <v>85</v>
      </c>
      <c r="J21" s="25">
        <v>80</v>
      </c>
      <c r="K21" s="16">
        <f t="shared" si="0"/>
        <v>72.45</v>
      </c>
      <c r="L21" s="39" t="s">
        <v>19</v>
      </c>
    </row>
    <row r="22" ht="14.25" spans="1:12">
      <c r="A22" s="5" t="s">
        <v>47</v>
      </c>
      <c r="B22" s="19" t="s">
        <v>27</v>
      </c>
      <c r="C22" s="19">
        <v>12432594</v>
      </c>
      <c r="D22" s="19" t="s">
        <v>86</v>
      </c>
      <c r="E22" s="19" t="s">
        <v>68</v>
      </c>
      <c r="F22" s="20">
        <v>3.55</v>
      </c>
      <c r="G22" s="21" t="s">
        <v>87</v>
      </c>
      <c r="H22" s="19">
        <v>54</v>
      </c>
      <c r="I22" s="19" t="s">
        <v>88</v>
      </c>
      <c r="J22" s="19">
        <v>80</v>
      </c>
      <c r="K22" s="16">
        <f t="shared" si="0"/>
        <v>72.225</v>
      </c>
      <c r="L22" s="39" t="s">
        <v>19</v>
      </c>
    </row>
    <row r="23" ht="14.25" spans="1:12">
      <c r="A23" s="5" t="s">
        <v>50</v>
      </c>
      <c r="B23" s="19" t="s">
        <v>27</v>
      </c>
      <c r="C23" s="19">
        <v>12432570</v>
      </c>
      <c r="D23" s="19" t="s">
        <v>89</v>
      </c>
      <c r="E23" s="19" t="s">
        <v>68</v>
      </c>
      <c r="F23" s="20">
        <v>3.79</v>
      </c>
      <c r="G23" s="26" t="s">
        <v>90</v>
      </c>
      <c r="H23" s="27">
        <v>49</v>
      </c>
      <c r="I23" s="19" t="s">
        <v>91</v>
      </c>
      <c r="J23" s="19">
        <v>80</v>
      </c>
      <c r="K23" s="16">
        <f t="shared" si="0"/>
        <v>72.025</v>
      </c>
      <c r="L23" s="39" t="s">
        <v>19</v>
      </c>
    </row>
    <row r="24" ht="14.25" spans="1:12">
      <c r="A24" s="5" t="s">
        <v>53</v>
      </c>
      <c r="B24" s="15" t="s">
        <v>27</v>
      </c>
      <c r="C24" s="15">
        <v>12432577</v>
      </c>
      <c r="D24" s="25" t="s">
        <v>92</v>
      </c>
      <c r="E24" s="25" t="s">
        <v>68</v>
      </c>
      <c r="F24" s="28">
        <v>3.60709480122324</v>
      </c>
      <c r="G24" s="29" t="s">
        <v>93</v>
      </c>
      <c r="H24" s="18">
        <v>44</v>
      </c>
      <c r="I24" s="15">
        <v>211</v>
      </c>
      <c r="J24" s="15">
        <v>90</v>
      </c>
      <c r="K24" s="16">
        <f t="shared" si="0"/>
        <v>71.6532110091743</v>
      </c>
      <c r="L24" s="39" t="s">
        <v>19</v>
      </c>
    </row>
    <row r="25" ht="14.25" spans="1:12">
      <c r="A25" s="5" t="s">
        <v>56</v>
      </c>
      <c r="B25" s="19" t="s">
        <v>27</v>
      </c>
      <c r="C25" s="19">
        <v>12432582</v>
      </c>
      <c r="D25" s="19" t="s">
        <v>94</v>
      </c>
      <c r="E25" s="19" t="s">
        <v>68</v>
      </c>
      <c r="F25" s="30">
        <v>3.86</v>
      </c>
      <c r="G25" s="31" t="s">
        <v>95</v>
      </c>
      <c r="H25" s="27">
        <v>33</v>
      </c>
      <c r="I25" s="19" t="s">
        <v>96</v>
      </c>
      <c r="J25" s="19">
        <v>90</v>
      </c>
      <c r="K25" s="16">
        <f t="shared" si="0"/>
        <v>69.15</v>
      </c>
      <c r="L25" s="39" t="s">
        <v>19</v>
      </c>
    </row>
    <row r="26" ht="14.25" spans="1:12">
      <c r="A26" s="5" t="s">
        <v>59</v>
      </c>
      <c r="B26" s="19" t="s">
        <v>27</v>
      </c>
      <c r="C26" s="15">
        <v>12432606</v>
      </c>
      <c r="D26" s="15" t="s">
        <v>97</v>
      </c>
      <c r="E26" s="15" t="s">
        <v>68</v>
      </c>
      <c r="F26" s="16">
        <v>3.77894153358849</v>
      </c>
      <c r="G26" s="29" t="s">
        <v>98</v>
      </c>
      <c r="H26" s="32">
        <v>42</v>
      </c>
      <c r="I26" s="15" t="s">
        <v>99</v>
      </c>
      <c r="J26" s="15">
        <v>80</v>
      </c>
      <c r="K26" s="16">
        <f t="shared" si="0"/>
        <v>69.1420615019137</v>
      </c>
      <c r="L26" s="39" t="s">
        <v>19</v>
      </c>
    </row>
    <row r="27" ht="14.25" spans="1:12">
      <c r="A27" s="5" t="s">
        <v>63</v>
      </c>
      <c r="B27" s="19" t="s">
        <v>27</v>
      </c>
      <c r="C27" s="19">
        <v>12432610</v>
      </c>
      <c r="D27" s="19" t="s">
        <v>100</v>
      </c>
      <c r="E27" s="19" t="s">
        <v>68</v>
      </c>
      <c r="F27" s="20">
        <v>3.582</v>
      </c>
      <c r="G27" s="31" t="s">
        <v>101</v>
      </c>
      <c r="H27" s="27">
        <v>45</v>
      </c>
      <c r="I27" s="19" t="s">
        <v>70</v>
      </c>
      <c r="J27" s="19">
        <v>80</v>
      </c>
      <c r="K27" s="16">
        <f t="shared" si="0"/>
        <v>68.865</v>
      </c>
      <c r="L27" s="39" t="s">
        <v>19</v>
      </c>
    </row>
    <row r="28" ht="14.25" spans="1:12">
      <c r="A28" s="5" t="s">
        <v>102</v>
      </c>
      <c r="B28" s="19" t="s">
        <v>27</v>
      </c>
      <c r="C28" s="19">
        <v>12432586</v>
      </c>
      <c r="D28" s="19" t="s">
        <v>103</v>
      </c>
      <c r="E28" s="19" t="s">
        <v>68</v>
      </c>
      <c r="F28" s="20">
        <v>3.71</v>
      </c>
      <c r="G28" s="31" t="s">
        <v>104</v>
      </c>
      <c r="H28" s="27">
        <v>41</v>
      </c>
      <c r="I28" s="19" t="s">
        <v>105</v>
      </c>
      <c r="J28" s="19">
        <v>80</v>
      </c>
      <c r="K28" s="16">
        <f t="shared" si="0"/>
        <v>68.225</v>
      </c>
      <c r="L28" s="39" t="s">
        <v>19</v>
      </c>
    </row>
    <row r="29" ht="14.25" spans="1:12">
      <c r="A29" s="5" t="s">
        <v>106</v>
      </c>
      <c r="B29" s="19" t="s">
        <v>27</v>
      </c>
      <c r="C29" s="19">
        <v>12432637</v>
      </c>
      <c r="D29" s="19" t="s">
        <v>107</v>
      </c>
      <c r="E29" s="19" t="s">
        <v>68</v>
      </c>
      <c r="F29" s="33">
        <v>3.66</v>
      </c>
      <c r="G29" s="18" t="s">
        <v>108</v>
      </c>
      <c r="H29" s="18">
        <v>40</v>
      </c>
      <c r="I29" s="25" t="s">
        <v>109</v>
      </c>
      <c r="J29" s="25">
        <v>80</v>
      </c>
      <c r="K29" s="16">
        <f t="shared" si="0"/>
        <v>67.45</v>
      </c>
      <c r="L29" s="39" t="s">
        <v>19</v>
      </c>
    </row>
    <row r="30" ht="14.25" spans="1:12">
      <c r="A30" s="5" t="s">
        <v>110</v>
      </c>
      <c r="B30" s="25" t="s">
        <v>27</v>
      </c>
      <c r="C30" s="15">
        <v>12432588</v>
      </c>
      <c r="D30" s="25" t="s">
        <v>111</v>
      </c>
      <c r="E30" s="25" t="s">
        <v>68</v>
      </c>
      <c r="F30" s="16">
        <v>3.628771</v>
      </c>
      <c r="G30" s="29" t="s">
        <v>112</v>
      </c>
      <c r="H30" s="32">
        <v>38</v>
      </c>
      <c r="I30" s="25" t="s">
        <v>113</v>
      </c>
      <c r="J30" s="15">
        <v>80</v>
      </c>
      <c r="K30" s="16">
        <f t="shared" si="0"/>
        <v>66.4157825</v>
      </c>
      <c r="L30" s="39" t="s">
        <v>19</v>
      </c>
    </row>
    <row r="31" ht="14.25" spans="1:12">
      <c r="A31" s="5" t="s">
        <v>114</v>
      </c>
      <c r="B31" s="19" t="s">
        <v>27</v>
      </c>
      <c r="C31" s="19">
        <v>12432616</v>
      </c>
      <c r="D31" s="19" t="s">
        <v>115</v>
      </c>
      <c r="E31" s="19" t="s">
        <v>68</v>
      </c>
      <c r="F31" s="20">
        <v>3.55</v>
      </c>
      <c r="G31" s="34" t="s">
        <v>116</v>
      </c>
      <c r="H31" s="18">
        <v>37</v>
      </c>
      <c r="I31" s="19" t="s">
        <v>117</v>
      </c>
      <c r="J31" s="19">
        <v>80</v>
      </c>
      <c r="K31" s="16">
        <f t="shared" si="0"/>
        <v>65.425</v>
      </c>
      <c r="L31" s="39" t="s">
        <v>19</v>
      </c>
    </row>
  </sheetData>
  <mergeCells count="1">
    <mergeCell ref="A1:L1"/>
  </mergeCells>
  <dataValidations count="1">
    <dataValidation type="list" allowBlank="1" showInputMessage="1" showErrorMessage="1" sqref="L5 L14 L3:L4 L6:L13 L16:L31">
      <formula1>"特等奖,一等奖"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阿吖，畅~</cp:lastModifiedBy>
  <dcterms:created xsi:type="dcterms:W3CDTF">2006-09-16T00:00:00Z</dcterms:created>
  <dcterms:modified xsi:type="dcterms:W3CDTF">2024-09-11T10:48:15Z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0A2F25154E0148E68573B5C2CADB45BE_13</vt:lpwstr>
  </property>
  <property fmtid="{D5CDD505-2E9C-101B-9397-08002B2CF9AE}" pid="3" name="KSOProductBuildVer">
    <vt:lpwstr>2052-12.1.0.17827</vt:lpwstr>
  </property>
</Properties>
</file>